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ndrea\Desktop\"/>
    </mc:Choice>
  </mc:AlternateContent>
  <xr:revisionPtr revIDLastSave="0" documentId="8_{20A5CE73-B9EF-413C-9360-6353C22348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</sheets>
  <definedNames>
    <definedName name="_xlnm.Print_Area" localSheetId="0">Munka1!$A$1:$J$12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J10" i="1" s="1"/>
  <c r="H9" i="1" l="1"/>
  <c r="J9" i="1"/>
  <c r="H8" i="1"/>
  <c r="J8" i="1" s="1"/>
  <c r="I6" i="1"/>
  <c r="H5" i="1"/>
  <c r="J5" i="1" s="1"/>
  <c r="J6" i="1"/>
  <c r="H7" i="1"/>
  <c r="J7" i="1" s="1"/>
  <c r="H4" i="1"/>
  <c r="J4" i="1" s="1"/>
  <c r="I12" i="1" l="1"/>
  <c r="H11" i="1"/>
  <c r="J11" i="1" l="1"/>
  <c r="J12" i="1"/>
</calcChain>
</file>

<file path=xl/sharedStrings.xml><?xml version="1.0" encoding="utf-8"?>
<sst xmlns="http://schemas.openxmlformats.org/spreadsheetml/2006/main" count="51" uniqueCount="35">
  <si>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</si>
  <si>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</si>
  <si>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</si>
  <si>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</si>
  <si>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</si>
  <si>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</si>
  <si>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</si>
  <si>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</si>
  <si>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</si>
  <si>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vállalkozási</t>
  </si>
  <si>
    <t>SzínvonalÉpítés Kft.                6750 Algyő, Fűzfa sor 7.</t>
  </si>
  <si>
    <t>Röszke Község Önkormányzata</t>
  </si>
  <si>
    <t>Megrendelő</t>
  </si>
  <si>
    <t>Móraép Nonprofit Közhasznú Kft.
6781 Mórahalom, Röszkei út 34.</t>
  </si>
  <si>
    <t xml:space="preserve">Kerékpáros pihenőhely építése Röszke külterület 0108/24 helyrajzi számú ingatlanon (HUSRB/1903/21/0063 projekt keretében) </t>
  </si>
  <si>
    <t>2021.06.04-2022.02.15</t>
  </si>
  <si>
    <t>Röszkei Polgármesteri Hivatal belső felújításának kivitelezése MFP-ÖTIK/2021 pályázat megvalósítása</t>
  </si>
  <si>
    <t>2022.05.10-2022.10.30</t>
  </si>
  <si>
    <t>Röszke 044/2 hrsz-ú mezőgazdasági feltáró út burkolatfelújítása és stabiizált földút kiépítése tárgyú építési munkálatok (VP6-7.2.1.1.-21 kódszámú pályázat megvalósítása)</t>
  </si>
  <si>
    <t xml:space="preserve">vállalkozói </t>
  </si>
  <si>
    <t>90+30 nap</t>
  </si>
  <si>
    <t>ÚT-ÉP-KER 97. Kft. 10
1077 Budapest, Izabella u. 27/A</t>
  </si>
  <si>
    <t>Integral-TEAM Kft.
6728 Szeged, Pihenő u. 7.</t>
  </si>
  <si>
    <t>Röszke, Rendelő u. 3-5. szám alatti I-II. sz. Háziorvosi Rendelő épületek villamoshálózatának felújítása, valamint fektető kialakítása és teljes körű kivitelezése</t>
  </si>
  <si>
    <t>Vízép Holding Kft.
6762 Sándorfalva Sport u.2.</t>
  </si>
  <si>
    <t>150+30 nap</t>
  </si>
  <si>
    <t>Térfigyelő kamerák telepítése, karbantartása</t>
  </si>
  <si>
    <t>INVITECH  Services Kft.
2040 Budaörs Edison u. 4</t>
  </si>
  <si>
    <t>Illustrobútor Kft
6721 Szeged, Pusztaszeri u. 21/A</t>
  </si>
  <si>
    <t>Polgármesteri Hivatalban bútorzat beszerzés MFP-ÖTIK/2021 pályázat megvalósítása</t>
  </si>
  <si>
    <t xml:space="preserve">Röszke, csapadékvíz elvezető rendszer fejlesztése” tárgyú építési munkákat, a közbeszerzési eljárásban adott műszaki tartalommal.
TOP-2.1.3-16-CS1-2021-00034 kódszámú, „Röszke, belterületi csapadékvíz-elvezető rendszer rekonstrukciója II. ütem” 
</t>
  </si>
  <si>
    <t>DOMI Épületgépészeti Kft.
6728 Szeged, Kereskedőköz 4.</t>
  </si>
  <si>
    <t>Főzőkonyha épület tetőszerkezetének teljeskörű cseréje (Önkormányzati rendkívüli támogatás)</t>
  </si>
  <si>
    <t>Röszke Község Önkormányzatának  5 millió forintot elérő vagy azt meghaladó szerződései 2022. évben</t>
  </si>
  <si>
    <t>Határátkelőhely és annak megközelíthetőségét szolgáló utak, zöldterületek karbantartása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</si>
</sst>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Ft&quot;_-;\-* #,##0.00\ &quot;Ft&quot;_-;_-* &quot;-&quot;??\ &quot;Ft&quot;_-;_-@_-"/>
    <numFmt numFmtId="164" formatCode="yyyy\-mm\-dd"/>
    <numFmt numFmtId="165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0" borderId="0" xfId="1" applyFont="1" applyAlignment="1">
      <alignment vertical="center"/>
    </xf>
    <xf numFmtId="164" fontId="3" fillId="0" borderId="0" xfId="1" applyNumberFormat="1" applyFont="1" applyAlignment="1">
      <alignment horizontal="center" vertical="center"/>
    </xf>
    <xf numFmtId="3" fontId="3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3" fillId="2" borderId="0" xfId="1" applyNumberFormat="1" applyFont="1" applyFill="1" applyAlignment="1">
      <alignment horizontal="center" vertical="center"/>
    </xf>
    <xf numFmtId="3" fontId="3" fillId="2" borderId="0" xfId="1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164" fontId="3" fillId="0" borderId="0" xfId="1" applyNumberFormat="1" applyFont="1" applyAlignment="1">
      <alignment horizontal="center" vertical="center" wrapText="1"/>
    </xf>
    <xf numFmtId="164" fontId="3" fillId="2" borderId="0" xfId="1" applyNumberFormat="1" applyFont="1" applyFill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164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1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165" fontId="3" fillId="0" borderId="0" xfId="2" applyNumberFormat="1" applyFont="1" applyFill="1" applyBorder="1" applyAlignment="1">
      <alignment vertical="center"/>
    </xf>
    <xf numFmtId="165" fontId="3" fillId="0" borderId="1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Pénznem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view="pageBreakPreview" zoomScaleNormal="100" zoomScaleSheetLayoutView="100" workbookViewId="0">
      <selection activeCell="J10" sqref="J10"/>
    </sheetView>
  </sheetViews>
  <sheetFormatPr defaultColWidth="9.109375" defaultRowHeight="15.6" x14ac:dyDescent="0.3"/>
  <cols>
    <col min="1" max="1" width="28.109375" style="20" customWidth="1"/>
    <col min="2" max="2" width="35.6640625" style="20" customWidth="1"/>
    <col min="3" max="3" width="53.33203125" style="20" customWidth="1"/>
    <col min="4" max="4" width="13.44140625" style="1" customWidth="1"/>
    <col min="5" max="5" width="13.5546875" style="14" customWidth="1"/>
    <col min="6" max="6" width="15" style="6" customWidth="1"/>
    <col min="7" max="8" width="13.6640625" style="1" customWidth="1"/>
    <col min="9" max="9" width="15" style="1" customWidth="1"/>
    <col min="10" max="10" width="16.33203125" style="1" customWidth="1"/>
    <col min="11" max="11" width="12.5546875" style="1" bestFit="1" customWidth="1"/>
    <col min="12" max="16384" width="9.109375" style="1"/>
  </cols>
  <sheetData>
    <row r="1" spans="1:10" ht="24.75" customHeight="1" x14ac:dyDescent="0.3">
      <c r="A1" s="29" t="s">
        <v>33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3">
      <c r="A2" s="15"/>
      <c r="B2" s="15"/>
      <c r="C2" s="15"/>
      <c r="D2" s="2"/>
      <c r="E2" s="2"/>
      <c r="F2" s="15"/>
      <c r="G2" s="2"/>
      <c r="H2" s="2"/>
      <c r="I2" s="2"/>
      <c r="J2" s="2"/>
    </row>
    <row r="3" spans="1:10" s="6" customFormat="1" ht="37.5" customHeight="1" x14ac:dyDescent="0.3">
      <c r="A3" s="3" t="s">
        <v>5</v>
      </c>
      <c r="B3" s="3" t="s">
        <v>12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0" s="6" customFormat="1" ht="64.5" customHeight="1" x14ac:dyDescent="0.3">
      <c r="A4" s="3" t="s">
        <v>21</v>
      </c>
      <c r="B4" s="3" t="s">
        <v>11</v>
      </c>
      <c r="C4" s="3" t="s">
        <v>18</v>
      </c>
      <c r="D4" s="3" t="s">
        <v>19</v>
      </c>
      <c r="E4" s="4">
        <v>44785</v>
      </c>
      <c r="F4" s="4" t="s">
        <v>20</v>
      </c>
      <c r="G4" s="5">
        <v>145040000</v>
      </c>
      <c r="H4" s="5">
        <f>G4*0.27</f>
        <v>39160800</v>
      </c>
      <c r="I4" s="3"/>
      <c r="J4" s="5">
        <f>G4+H4+I4</f>
        <v>184200800</v>
      </c>
    </row>
    <row r="5" spans="1:10" s="6" customFormat="1" ht="60.75" customHeight="1" x14ac:dyDescent="0.3">
      <c r="A5" s="3" t="s">
        <v>22</v>
      </c>
      <c r="B5" s="3" t="s">
        <v>11</v>
      </c>
      <c r="C5" s="3" t="s">
        <v>23</v>
      </c>
      <c r="D5" s="3" t="s">
        <v>19</v>
      </c>
      <c r="E5" s="4">
        <v>44746</v>
      </c>
      <c r="F5" s="4">
        <v>44834</v>
      </c>
      <c r="G5" s="5">
        <v>33795444</v>
      </c>
      <c r="H5" s="5">
        <f t="shared" ref="H5:H10" si="0">G5*0.27</f>
        <v>9124769.8800000008</v>
      </c>
      <c r="I5" s="3"/>
      <c r="J5" s="5">
        <f t="shared" ref="J5:J10" si="1">G5+H5+I5</f>
        <v>42920213.880000003</v>
      </c>
    </row>
    <row r="6" spans="1:10" s="6" customFormat="1" ht="94.5" customHeight="1" x14ac:dyDescent="0.3">
      <c r="A6" s="3" t="s">
        <v>24</v>
      </c>
      <c r="B6" s="3" t="s">
        <v>11</v>
      </c>
      <c r="C6" s="3" t="s">
        <v>30</v>
      </c>
      <c r="D6" s="3" t="s">
        <v>19</v>
      </c>
      <c r="E6" s="4">
        <v>44789</v>
      </c>
      <c r="F6" s="4" t="s">
        <v>25</v>
      </c>
      <c r="G6" s="5">
        <v>109964224</v>
      </c>
      <c r="H6" s="5">
        <v>0</v>
      </c>
      <c r="I6" s="28">
        <f>G6*0.27</f>
        <v>29690340.48</v>
      </c>
      <c r="J6" s="5">
        <f t="shared" si="1"/>
        <v>139654564.47999999</v>
      </c>
    </row>
    <row r="7" spans="1:10" s="6" customFormat="1" ht="37.5" customHeight="1" x14ac:dyDescent="0.3">
      <c r="A7" s="3" t="s">
        <v>27</v>
      </c>
      <c r="B7" s="3" t="s">
        <v>11</v>
      </c>
      <c r="C7" s="3" t="s">
        <v>26</v>
      </c>
      <c r="D7" s="3" t="s">
        <v>19</v>
      </c>
      <c r="E7" s="4">
        <v>44851</v>
      </c>
      <c r="F7" s="4">
        <v>44895</v>
      </c>
      <c r="G7" s="5">
        <v>11705100</v>
      </c>
      <c r="H7" s="5">
        <f t="shared" si="0"/>
        <v>3160377</v>
      </c>
      <c r="I7" s="3">
        <v>0</v>
      </c>
      <c r="J7" s="5">
        <f t="shared" si="1"/>
        <v>14865477</v>
      </c>
    </row>
    <row r="8" spans="1:10" s="6" customFormat="1" ht="49.5" customHeight="1" x14ac:dyDescent="0.3">
      <c r="A8" s="3" t="s">
        <v>28</v>
      </c>
      <c r="B8" s="3" t="s">
        <v>11</v>
      </c>
      <c r="C8" s="3" t="s">
        <v>29</v>
      </c>
      <c r="D8" s="3" t="s">
        <v>19</v>
      </c>
      <c r="E8" s="4">
        <v>44602</v>
      </c>
      <c r="F8" s="4">
        <v>44865</v>
      </c>
      <c r="G8" s="5">
        <v>7372910</v>
      </c>
      <c r="H8" s="5">
        <f t="shared" si="0"/>
        <v>1990685.7000000002</v>
      </c>
      <c r="I8" s="3"/>
      <c r="J8" s="5">
        <f t="shared" si="1"/>
        <v>9363595.6999999993</v>
      </c>
    </row>
    <row r="9" spans="1:10" s="6" customFormat="1" ht="48" customHeight="1" x14ac:dyDescent="0.3">
      <c r="A9" s="3" t="s">
        <v>31</v>
      </c>
      <c r="B9" s="3" t="s">
        <v>11</v>
      </c>
      <c r="C9" s="3" t="s">
        <v>32</v>
      </c>
      <c r="D9" s="3" t="s">
        <v>19</v>
      </c>
      <c r="E9" s="4">
        <v>44774</v>
      </c>
      <c r="F9" s="4">
        <v>44910</v>
      </c>
      <c r="G9" s="5">
        <v>42084516</v>
      </c>
      <c r="H9" s="5">
        <f t="shared" si="0"/>
        <v>11362819.32</v>
      </c>
      <c r="I9" s="3"/>
      <c r="J9" s="5">
        <f t="shared" si="1"/>
        <v>53447335.32</v>
      </c>
    </row>
    <row r="10" spans="1:10" s="6" customFormat="1" ht="48" customHeight="1" x14ac:dyDescent="0.3">
      <c r="A10" s="3" t="s">
        <v>31</v>
      </c>
      <c r="B10" s="3" t="s">
        <v>11</v>
      </c>
      <c r="C10" s="3" t="s">
        <v>34</v>
      </c>
      <c r="D10" s="3" t="s">
        <v>9</v>
      </c>
      <c r="E10" s="4">
        <v>44562</v>
      </c>
      <c r="F10" s="4">
        <v>44926</v>
      </c>
      <c r="G10" s="5">
        <v>9921264</v>
      </c>
      <c r="H10" s="5">
        <f t="shared" si="0"/>
        <v>2678741.2800000003</v>
      </c>
      <c r="I10" s="3"/>
      <c r="J10" s="5">
        <f t="shared" si="1"/>
        <v>12600005.280000001</v>
      </c>
    </row>
    <row r="11" spans="1:10" ht="72.75" customHeight="1" x14ac:dyDescent="0.3">
      <c r="A11" s="24" t="s">
        <v>10</v>
      </c>
      <c r="B11" s="24" t="s">
        <v>11</v>
      </c>
      <c r="C11" s="24" t="s">
        <v>16</v>
      </c>
      <c r="D11" s="23" t="s">
        <v>9</v>
      </c>
      <c r="E11" s="21">
        <v>44691</v>
      </c>
      <c r="F11" s="4" t="s">
        <v>17</v>
      </c>
      <c r="G11" s="22">
        <v>17551233</v>
      </c>
      <c r="H11" s="22">
        <f>G11*0.27</f>
        <v>4738832.91</v>
      </c>
      <c r="I11" s="7"/>
      <c r="J11" s="22">
        <f>SUM(G11:I11)</f>
        <v>22290065.91</v>
      </c>
    </row>
    <row r="12" spans="1:10" ht="62.4" x14ac:dyDescent="0.3">
      <c r="A12" s="24" t="s">
        <v>13</v>
      </c>
      <c r="B12" s="24" t="s">
        <v>11</v>
      </c>
      <c r="C12" s="24" t="s">
        <v>14</v>
      </c>
      <c r="D12" s="23" t="s">
        <v>9</v>
      </c>
      <c r="E12" s="21">
        <v>44351</v>
      </c>
      <c r="F12" s="4" t="s">
        <v>15</v>
      </c>
      <c r="G12" s="22">
        <v>23644988</v>
      </c>
      <c r="H12" s="22">
        <v>0</v>
      </c>
      <c r="I12" s="25">
        <f>G12*0.27</f>
        <v>6384146.7600000007</v>
      </c>
      <c r="J12" s="22">
        <f>SUM(G12:I12)</f>
        <v>30029134.760000002</v>
      </c>
    </row>
    <row r="13" spans="1:10" x14ac:dyDescent="0.3">
      <c r="A13" s="15"/>
      <c r="B13" s="15"/>
      <c r="C13" s="15"/>
      <c r="D13" s="26"/>
      <c r="E13" s="9"/>
      <c r="F13" s="16"/>
      <c r="G13" s="10"/>
      <c r="H13" s="10"/>
      <c r="I13" s="27"/>
      <c r="J13" s="10"/>
    </row>
    <row r="15" spans="1:10" x14ac:dyDescent="0.3">
      <c r="A15" s="18"/>
      <c r="B15" s="18"/>
      <c r="C15" s="18"/>
      <c r="D15" s="8"/>
      <c r="E15" s="9"/>
      <c r="F15" s="16"/>
      <c r="G15" s="10"/>
      <c r="H15" s="10"/>
      <c r="I15" s="8"/>
      <c r="J15" s="10"/>
    </row>
    <row r="16" spans="1:10" x14ac:dyDescent="0.3">
      <c r="A16" s="18"/>
      <c r="B16" s="18"/>
      <c r="C16" s="18"/>
      <c r="D16" s="8"/>
      <c r="E16" s="9"/>
      <c r="F16" s="16"/>
      <c r="G16" s="10"/>
      <c r="H16" s="8"/>
      <c r="I16" s="8"/>
      <c r="J16" s="10"/>
    </row>
    <row r="17" spans="1:10" x14ac:dyDescent="0.3">
      <c r="A17" s="18"/>
      <c r="B17" s="18"/>
      <c r="C17" s="18"/>
      <c r="D17" s="8"/>
      <c r="E17" s="9"/>
      <c r="F17" s="16"/>
      <c r="G17" s="10"/>
      <c r="H17" s="10"/>
      <c r="I17" s="8"/>
      <c r="J17" s="10"/>
    </row>
    <row r="18" spans="1:10" x14ac:dyDescent="0.3">
      <c r="A18" s="18"/>
      <c r="B18" s="18"/>
      <c r="C18" s="18"/>
      <c r="D18" s="8"/>
      <c r="E18" s="9"/>
      <c r="F18" s="16"/>
      <c r="G18" s="10"/>
      <c r="H18" s="10"/>
      <c r="I18" s="10"/>
      <c r="J18" s="10"/>
    </row>
    <row r="19" spans="1:10" x14ac:dyDescent="0.3">
      <c r="A19" s="18"/>
      <c r="B19" s="18"/>
      <c r="C19" s="18"/>
      <c r="D19" s="8"/>
      <c r="E19" s="9"/>
      <c r="F19" s="16"/>
      <c r="G19" s="10"/>
      <c r="H19" s="10"/>
      <c r="I19" s="10"/>
      <c r="J19" s="10"/>
    </row>
    <row r="20" spans="1:10" x14ac:dyDescent="0.3">
      <c r="A20" s="18"/>
      <c r="B20" s="18"/>
      <c r="C20" s="18"/>
      <c r="D20" s="8"/>
      <c r="E20" s="9"/>
      <c r="F20" s="16"/>
      <c r="G20" s="10"/>
      <c r="H20" s="10"/>
      <c r="I20" s="10"/>
      <c r="J20" s="10"/>
    </row>
    <row r="21" spans="1:10" x14ac:dyDescent="0.3">
      <c r="A21" s="18"/>
      <c r="B21" s="18"/>
      <c r="C21" s="18"/>
      <c r="D21" s="8"/>
      <c r="E21" s="9"/>
      <c r="F21" s="16"/>
      <c r="G21" s="10"/>
      <c r="H21" s="10"/>
      <c r="I21" s="10"/>
      <c r="J21" s="10"/>
    </row>
    <row r="22" spans="1:10" x14ac:dyDescent="0.3">
      <c r="A22" s="18"/>
      <c r="B22" s="18"/>
      <c r="C22" s="18"/>
      <c r="D22" s="8"/>
      <c r="E22" s="9"/>
      <c r="F22" s="16"/>
      <c r="G22" s="10"/>
      <c r="H22" s="10"/>
      <c r="I22" s="10"/>
      <c r="J22" s="10"/>
    </row>
    <row r="23" spans="1:10" x14ac:dyDescent="0.3">
      <c r="A23" s="18"/>
      <c r="B23" s="18"/>
      <c r="C23" s="18"/>
      <c r="D23" s="8"/>
      <c r="E23" s="9"/>
      <c r="F23" s="16"/>
      <c r="G23" s="10"/>
      <c r="H23" s="10"/>
      <c r="I23" s="10"/>
      <c r="J23" s="10"/>
    </row>
    <row r="24" spans="1:10" x14ac:dyDescent="0.3">
      <c r="A24" s="18"/>
      <c r="B24" s="18"/>
      <c r="C24" s="18"/>
      <c r="D24" s="8"/>
      <c r="E24" s="9"/>
      <c r="F24" s="16"/>
      <c r="G24" s="10"/>
      <c r="H24" s="10"/>
      <c r="I24" s="10"/>
      <c r="J24" s="10"/>
    </row>
    <row r="25" spans="1:10" x14ac:dyDescent="0.3">
      <c r="A25" s="18"/>
      <c r="B25" s="18"/>
      <c r="C25" s="18"/>
      <c r="D25" s="8"/>
      <c r="E25" s="9"/>
      <c r="F25" s="16"/>
      <c r="G25" s="10"/>
      <c r="H25" s="10"/>
      <c r="I25" s="10"/>
      <c r="J25" s="10"/>
    </row>
    <row r="26" spans="1:10" x14ac:dyDescent="0.3">
      <c r="A26" s="18"/>
      <c r="B26" s="18"/>
      <c r="C26" s="18"/>
      <c r="D26" s="8"/>
      <c r="E26" s="9"/>
      <c r="F26" s="16"/>
      <c r="G26" s="10"/>
      <c r="H26" s="10"/>
      <c r="I26" s="10"/>
      <c r="J26" s="10"/>
    </row>
    <row r="27" spans="1:10" x14ac:dyDescent="0.3">
      <c r="A27" s="18"/>
      <c r="B27" s="18"/>
      <c r="C27" s="18"/>
      <c r="D27" s="8"/>
      <c r="E27" s="9"/>
      <c r="F27" s="16"/>
      <c r="G27" s="10"/>
      <c r="H27" s="10"/>
      <c r="I27" s="10"/>
      <c r="J27" s="10"/>
    </row>
    <row r="28" spans="1:10" x14ac:dyDescent="0.3">
      <c r="A28" s="18"/>
      <c r="B28" s="18"/>
      <c r="C28" s="19"/>
      <c r="D28" s="11"/>
      <c r="E28" s="12"/>
      <c r="F28" s="17"/>
      <c r="G28" s="13"/>
      <c r="H28" s="13"/>
      <c r="I28" s="13"/>
      <c r="J28" s="13"/>
    </row>
  </sheetData>
  <sortState xmlns:xlrd2="http://schemas.microsoft.com/office/spreadsheetml/2017/richdata2"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Andrea</cp:lastModifiedBy>
  <cp:lastPrinted>2017-09-27T08:20:32Z</cp:lastPrinted>
  <dcterms:created xsi:type="dcterms:W3CDTF">2017-09-25T13:45:07Z</dcterms:created>
  <dcterms:modified xsi:type="dcterms:W3CDTF">2023-02-28T14:13:01Z</dcterms:modified>
</cp:coreProperties>
</file>